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120" windowWidth="15456" windowHeight="11016"/>
  </bookViews>
  <sheets>
    <sheet name="Лист1" sheetId="1" r:id="rId1"/>
  </sheets>
  <definedNames>
    <definedName name="_xlnm.Print_Titles" localSheetId="0">Лист1!$12:$12</definedName>
    <definedName name="_xlnm.Print_Area" localSheetId="0">Лист1!$A$1:$G$33</definedName>
  </definedNames>
  <calcPr calcId="125725"/>
</workbook>
</file>

<file path=xl/calcChain.xml><?xml version="1.0" encoding="utf-8"?>
<calcChain xmlns="http://schemas.openxmlformats.org/spreadsheetml/2006/main">
  <c r="G19" i="1"/>
  <c r="G17"/>
  <c r="G21"/>
  <c r="G23"/>
  <c r="G13"/>
  <c r="G30" s="1"/>
  <c r="F23"/>
  <c r="F13"/>
  <c r="F21"/>
  <c r="F19"/>
  <c r="F17"/>
  <c r="F30" l="1"/>
</calcChain>
</file>

<file path=xl/sharedStrings.xml><?xml version="1.0" encoding="utf-8"?>
<sst xmlns="http://schemas.openxmlformats.org/spreadsheetml/2006/main" count="97" uniqueCount="70">
  <si>
    <t xml:space="preserve">Розподіл коштів бюджету розвитку на здійснення заходів на будівництво, реконструкцію і реставрацію, капітальний ремонт об'єктів </t>
  </si>
  <si>
    <t>25556000000</t>
  </si>
  <si>
    <t>(код бюджету)</t>
  </si>
  <si>
    <t>(грн.)</t>
  </si>
  <si>
    <t>Код Програмної класифікації видатків та кредитування місцевого бюджету</t>
  </si>
  <si>
    <t>Код Типової програмної класифікації видатків та кредитування місцевого бюджету</t>
  </si>
  <si>
    <t>Код Функціональної класифікації видатків та кредитування бюджету</t>
  </si>
  <si>
    <t>Найменування головного розпорядника коштів місцевого бюджету/ відповідального виконавця, найменування бюджетної програми згідно з Типовою програмною класифікацією видатків та кредитування місцевого бюджету</t>
  </si>
  <si>
    <t>Найменування об'єкта будівництва/ вид будівельних робіт, у тому числі проектні роботи</t>
  </si>
  <si>
    <t>Обсяг видатків бюджету розвитку, які спрямовуються на будівництво об'єкта у бюджетному періоді, гривень</t>
  </si>
  <si>
    <t>0200000</t>
  </si>
  <si>
    <t/>
  </si>
  <si>
    <t>Виконавчий комiтет  Прилуцької мiської ради</t>
  </si>
  <si>
    <t>Капітальні видатки</t>
  </si>
  <si>
    <t>0800000</t>
  </si>
  <si>
    <t>Управлiння працi та соцiального захисту населення Прилуцької мiської ради</t>
  </si>
  <si>
    <t>УСЬОГО</t>
  </si>
  <si>
    <t>X</t>
  </si>
  <si>
    <t>Надання освіти за рахунок субвенції з державного бюджету місцевим бюджетам на надання державної підтримки особам з особливими освітніми потребами</t>
  </si>
  <si>
    <t>0611200</t>
  </si>
  <si>
    <t>Управління освіти Прилуцької міської ради</t>
  </si>
  <si>
    <t>0600000</t>
  </si>
  <si>
    <t>Начальник фінансового управління</t>
  </si>
  <si>
    <t>О.І.Ворона</t>
  </si>
  <si>
    <t>міської ради</t>
  </si>
  <si>
    <t>0813031</t>
  </si>
  <si>
    <t>3031</t>
  </si>
  <si>
    <t>1030</t>
  </si>
  <si>
    <t>Надання інших пільг окремим категоріям громадян відповідно до законодавства</t>
  </si>
  <si>
    <t>Фінансування пільг на оплату послуг зв"язку, компенсацію за пільговий проїзд окремих категорій громадян та інших пільг з міського бюджету на 2022 рік</t>
  </si>
  <si>
    <t>0212100</t>
  </si>
  <si>
    <t>2100</t>
  </si>
  <si>
    <t>0722</t>
  </si>
  <si>
    <t>Стоматологічна допомога населенню</t>
  </si>
  <si>
    <t>Придбання  медичного обладнпння</t>
  </si>
  <si>
    <t>1014030</t>
  </si>
  <si>
    <t>4030</t>
  </si>
  <si>
    <t>0824</t>
  </si>
  <si>
    <t>Забезпечення діяльності бібліотек</t>
  </si>
  <si>
    <t>1000000</t>
  </si>
  <si>
    <t>Відділ культури і туризму Прилуцької міської ради</t>
  </si>
  <si>
    <t>виробничої, комунікаційної та соціальної інфраструктури за об'єктами у 2022 році</t>
  </si>
  <si>
    <t>0212010</t>
  </si>
  <si>
    <t>2010</t>
  </si>
  <si>
    <t>0731</t>
  </si>
  <si>
    <t>Багатопрофільна стаціонарна медична допомога населенню</t>
  </si>
  <si>
    <t>0217380</t>
  </si>
  <si>
    <t>7380</t>
  </si>
  <si>
    <t>0490</t>
  </si>
  <si>
    <t>Виконання інвестиційних проектів за рахунок інших субвенцій з державного бюджету</t>
  </si>
  <si>
    <t>1217363</t>
  </si>
  <si>
    <t>7363</t>
  </si>
  <si>
    <t>Виконання інвестиційних проектів в рамках здійснення заходів щодо соціально-економічного розвитку окремих територій</t>
  </si>
  <si>
    <t>1217442</t>
  </si>
  <si>
    <t>7442</t>
  </si>
  <si>
    <t>0456</t>
  </si>
  <si>
    <t>Утримання та розвиток інших об`єктів транспортної інфраструктури</t>
  </si>
  <si>
    <t xml:space="preserve">«Капітальний ремонт об'єкту благоустрою з встановленням технічних засобів регулювання дорожнім рухом (світлофорних об'єктів) на перехресті вул. Костянтинівська з вул.Котляревського в м.Прилуки, Чернігівської області» </t>
  </si>
  <si>
    <t xml:space="preserve">Виготовлення проєктно-кошторисної документації по об’єкту: «Капітальний ремонт об'єкту благоустрою з встановленням технічних засобів регулювання дорожнім рухом (світлофорних об'єктів) на перехресті вул. Костянтинівська з вул.Котляревського в м.Прилуки, Чернігівської області» з поданням та проходженням експертизи </t>
  </si>
  <si>
    <t xml:space="preserve">Капітальний ремонт пішохідного переходу з встановленням світлофору по вул.Київська, 56 у м.Прилуки Чернігівської обл.» </t>
  </si>
  <si>
    <t xml:space="preserve">Капітальний ремонт об'єкту благоустрою з встановленням технічних засобів регулювання дорожнім рухом (світлофорних об'єктів) на перехресті вул. Боброва з вул.Густинська в м.Прилуки, Чернігівської області» </t>
  </si>
  <si>
    <t xml:space="preserve">Виготовлення проєктно-кошторисної документації по об’єкту: «Капітальний ремонт об'єкту благоустрою з встановленням технічних засобів регулювання дорожнім рухом (світлофорних об'єктів) на перехресті вул. Боброва з вул.Густинська в м.Прилуки, Чернігівської області» з поданням та проходженням експертизи- </t>
  </si>
  <si>
    <t>за рахунок залишку субвенції з державного бюджету місцевим бюджетам на реалізацію інфраструктурних проектів та розвиток об’єктів соціально-культурної сфери виконавчому комітету міської ради для КНП «Прилуцька центральна міська лікарня» на придбання медичного обладнання.</t>
  </si>
  <si>
    <t xml:space="preserve">За рахунок залишку субвенції на здійснення заходів щодо соціально-економічного розвитку окремих територій: «Будівництво спортивного майданчика зі штучним покриттям Прилуцької дитячо-юнацької спортивної школи по вул.Пушкіна, 104  в м.Прилуки Чернігівської області  з виділенням черговості: І-ша черга — улаштування спортивного майданчика з асфальтобетонним покриттям та його огорожею; ІІ черга — улаштування покриття та встановлення спортивного обладнання на спортивному майданчику» </t>
  </si>
  <si>
    <t>Виконано станом на 01.07.2022</t>
  </si>
  <si>
    <t xml:space="preserve">ЗАТВЕРДЖЕНО </t>
  </si>
  <si>
    <t>Рішення міської ради</t>
  </si>
  <si>
    <t>Додаток 4</t>
  </si>
  <si>
    <r>
      <rPr>
        <u/>
        <sz val="12"/>
        <rFont val="Times New Roman"/>
        <family val="1"/>
        <charset val="204"/>
      </rPr>
      <t xml:space="preserve">23 </t>
    </r>
    <r>
      <rPr>
        <sz val="12"/>
        <rFont val="Times New Roman"/>
        <family val="1"/>
        <charset val="204"/>
      </rPr>
      <t xml:space="preserve">сесія </t>
    </r>
    <r>
      <rPr>
        <u/>
        <sz val="12"/>
        <rFont val="Times New Roman"/>
        <family val="1"/>
        <charset val="204"/>
      </rPr>
      <t xml:space="preserve">8 </t>
    </r>
    <r>
      <rPr>
        <sz val="12"/>
        <rFont val="Times New Roman"/>
        <family val="1"/>
        <charset val="204"/>
      </rPr>
      <t>скликання</t>
    </r>
  </si>
  <si>
    <r>
      <t xml:space="preserve"> 26 серпня  2022 року №</t>
    </r>
    <r>
      <rPr>
        <u/>
        <sz val="12"/>
        <rFont val="Times New Roman"/>
        <family val="1"/>
        <charset val="204"/>
      </rPr>
      <t>5</t>
    </r>
  </si>
</sst>
</file>

<file path=xl/styles.xml><?xml version="1.0" encoding="utf-8"?>
<styleSheet xmlns="http://schemas.openxmlformats.org/spreadsheetml/2006/main">
  <numFmts count="2">
    <numFmt numFmtId="164" formatCode="#,##0;\-#,##0;#,&quot;-&quot;"/>
    <numFmt numFmtId="165" formatCode="0.0"/>
  </numFmts>
  <fonts count="12">
    <font>
      <sz val="10"/>
      <color theme="1"/>
      <name val="Calibri"/>
      <family val="2"/>
      <charset val="204"/>
      <scheme val="minor"/>
    </font>
    <font>
      <sz val="10"/>
      <name val="Calibri"/>
      <family val="2"/>
      <charset val="204"/>
    </font>
    <font>
      <b/>
      <sz val="10"/>
      <name val="Calibri"/>
      <family val="2"/>
      <charset val="204"/>
    </font>
    <font>
      <b/>
      <u/>
      <sz val="10"/>
      <name val="Calibri"/>
      <family val="2"/>
      <charset val="204"/>
    </font>
    <font>
      <sz val="8"/>
      <name val="Calibri"/>
      <family val="2"/>
      <charset val="204"/>
    </font>
    <font>
      <b/>
      <sz val="11"/>
      <name val="Calibri"/>
      <family val="2"/>
      <charset val="204"/>
    </font>
    <font>
      <sz val="11"/>
      <name val="Calibri"/>
      <family val="2"/>
      <charset val="204"/>
    </font>
    <font>
      <sz val="10"/>
      <name val="Arial Cyr"/>
      <charset val="204"/>
    </font>
    <font>
      <b/>
      <sz val="10"/>
      <color indexed="8"/>
      <name val="Calibri"/>
      <family val="2"/>
      <charset val="204"/>
    </font>
    <font>
      <b/>
      <sz val="12"/>
      <name val="Calibri"/>
      <family val="2"/>
      <charset val="204"/>
    </font>
    <font>
      <sz val="12"/>
      <name val="Times New Roman"/>
      <family val="1"/>
      <charset val="204"/>
    </font>
    <font>
      <u/>
      <sz val="12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6">
    <xf numFmtId="0" fontId="0" fillId="0" borderId="0" xfId="0"/>
    <xf numFmtId="0" fontId="1" fillId="0" borderId="0" xfId="0" applyFont="1"/>
    <xf numFmtId="0" fontId="3" fillId="0" borderId="0" xfId="0" quotePrefix="1" applyFont="1" applyAlignment="1">
      <alignment horizontal="center"/>
    </xf>
    <xf numFmtId="0" fontId="1" fillId="0" borderId="0" xfId="0" applyFont="1" applyAlignment="1">
      <alignment horizontal="right"/>
    </xf>
    <xf numFmtId="0" fontId="4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vertical="center" wrapText="1"/>
    </xf>
    <xf numFmtId="0" fontId="2" fillId="2" borderId="1" xfId="0" applyFont="1" applyFill="1" applyBorder="1" applyAlignment="1">
      <alignment horizontal="center"/>
    </xf>
    <xf numFmtId="0" fontId="2" fillId="2" borderId="1" xfId="0" applyFont="1" applyFill="1" applyBorder="1"/>
    <xf numFmtId="0" fontId="1" fillId="3" borderId="1" xfId="0" applyFont="1" applyFill="1" applyBorder="1" applyAlignment="1">
      <alignment vertical="center" wrapText="1"/>
    </xf>
    <xf numFmtId="0" fontId="2" fillId="3" borderId="1" xfId="0" applyFont="1" applyFill="1" applyBorder="1" applyAlignment="1">
      <alignment vertical="center" wrapText="1"/>
    </xf>
    <xf numFmtId="0" fontId="1" fillId="0" borderId="0" xfId="0" applyFont="1" applyAlignment="1">
      <alignment horizontal="center"/>
    </xf>
    <xf numFmtId="2" fontId="5" fillId="3" borderId="1" xfId="0" applyNumberFormat="1" applyFont="1" applyFill="1" applyBorder="1" applyAlignment="1">
      <alignment horizontal="center" vertical="top" wrapText="1"/>
    </xf>
    <xf numFmtId="2" fontId="5" fillId="3" borderId="1" xfId="0" applyNumberFormat="1" applyFont="1" applyFill="1" applyBorder="1" applyAlignment="1">
      <alignment horizontal="center" vertical="top"/>
    </xf>
    <xf numFmtId="164" fontId="6" fillId="0" borderId="1" xfId="0" applyNumberFormat="1" applyFont="1" applyBorder="1" applyAlignment="1">
      <alignment horizontal="center" vertical="center"/>
    </xf>
    <xf numFmtId="164" fontId="5" fillId="0" borderId="1" xfId="0" applyNumberFormat="1" applyFont="1" applyFill="1" applyBorder="1" applyAlignment="1">
      <alignment horizontal="center" vertical="center"/>
    </xf>
    <xf numFmtId="2" fontId="6" fillId="0" borderId="1" xfId="0" applyNumberFormat="1" applyFont="1" applyFill="1" applyBorder="1" applyAlignment="1">
      <alignment horizontal="center" vertical="top"/>
    </xf>
    <xf numFmtId="2" fontId="5" fillId="2" borderId="1" xfId="0" applyNumberFormat="1" applyFont="1" applyFill="1" applyBorder="1" applyAlignment="1">
      <alignment horizontal="center" vertical="top"/>
    </xf>
    <xf numFmtId="2" fontId="5" fillId="0" borderId="1" xfId="0" applyNumberFormat="1" applyFont="1" applyFill="1" applyBorder="1" applyAlignment="1">
      <alignment horizontal="center" vertical="top"/>
    </xf>
    <xf numFmtId="4" fontId="2" fillId="3" borderId="1" xfId="0" quotePrefix="1" applyNumberFormat="1" applyFont="1" applyFill="1" applyBorder="1" applyAlignment="1">
      <alignment vertical="center" wrapText="1"/>
    </xf>
    <xf numFmtId="49" fontId="1" fillId="0" borderId="1" xfId="0" applyNumberFormat="1" applyFont="1" applyBorder="1" applyAlignment="1">
      <alignment horizontal="center" vertical="center"/>
    </xf>
    <xf numFmtId="49" fontId="2" fillId="3" borderId="1" xfId="0" applyNumberFormat="1" applyFont="1" applyFill="1" applyBorder="1" applyAlignment="1">
      <alignment horizontal="center" vertical="center" wrapText="1"/>
    </xf>
    <xf numFmtId="49" fontId="1" fillId="3" borderId="1" xfId="0" applyNumberFormat="1" applyFont="1" applyFill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7" fillId="0" borderId="0" xfId="0" applyFont="1"/>
    <xf numFmtId="0" fontId="1" fillId="0" borderId="1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 wrapText="1"/>
    </xf>
    <xf numFmtId="0" fontId="1" fillId="4" borderId="1" xfId="0" applyFont="1" applyFill="1" applyBorder="1" applyAlignment="1">
      <alignment vertical="center" wrapText="1"/>
    </xf>
    <xf numFmtId="0" fontId="1" fillId="5" borderId="1" xfId="0" applyFont="1" applyFill="1" applyBorder="1" applyAlignment="1">
      <alignment vertical="center" wrapText="1"/>
    </xf>
    <xf numFmtId="2" fontId="5" fillId="5" borderId="1" xfId="0" applyNumberFormat="1" applyFont="1" applyFill="1" applyBorder="1" applyAlignment="1">
      <alignment horizontal="center" vertical="top"/>
    </xf>
    <xf numFmtId="0" fontId="0" fillId="0" borderId="1" xfId="0" quotePrefix="1" applyBorder="1" applyAlignment="1">
      <alignment horizontal="center" vertical="center" wrapText="1"/>
    </xf>
    <xf numFmtId="4" fontId="0" fillId="0" borderId="1" xfId="0" quotePrefix="1" applyNumberFormat="1" applyBorder="1" applyAlignment="1">
      <alignment horizontal="center" vertical="center" wrapText="1"/>
    </xf>
    <xf numFmtId="4" fontId="0" fillId="0" borderId="1" xfId="0" quotePrefix="1" applyNumberFormat="1" applyBorder="1" applyAlignment="1">
      <alignment vertical="center" wrapText="1"/>
    </xf>
    <xf numFmtId="0" fontId="8" fillId="5" borderId="1" xfId="0" quotePrefix="1" applyFont="1" applyFill="1" applyBorder="1" applyAlignment="1">
      <alignment horizontal="center" vertical="center" wrapText="1"/>
    </xf>
    <xf numFmtId="0" fontId="8" fillId="5" borderId="1" xfId="0" applyFont="1" applyFill="1" applyBorder="1" applyAlignment="1">
      <alignment horizontal="center" vertical="center" wrapText="1"/>
    </xf>
    <xf numFmtId="4" fontId="8" fillId="5" borderId="1" xfId="0" applyNumberFormat="1" applyFont="1" applyFill="1" applyBorder="1" applyAlignment="1">
      <alignment horizontal="center" vertical="center" wrapText="1"/>
    </xf>
    <xf numFmtId="4" fontId="8" fillId="5" borderId="1" xfId="0" quotePrefix="1" applyNumberFormat="1" applyFont="1" applyFill="1" applyBorder="1" applyAlignment="1">
      <alignment vertical="center" wrapText="1"/>
    </xf>
    <xf numFmtId="0" fontId="5" fillId="4" borderId="1" xfId="0" applyFont="1" applyFill="1" applyBorder="1" applyAlignment="1">
      <alignment horizontal="center" vertical="center" wrapText="1"/>
    </xf>
    <xf numFmtId="0" fontId="1" fillId="4" borderId="1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 wrapText="1"/>
    </xf>
    <xf numFmtId="0" fontId="1" fillId="4" borderId="1" xfId="0" applyFont="1" applyFill="1" applyBorder="1" applyAlignment="1">
      <alignment vertical="center" wrapText="1"/>
    </xf>
    <xf numFmtId="0" fontId="1" fillId="4" borderId="1" xfId="0" applyFont="1" applyFill="1" applyBorder="1" applyAlignment="1">
      <alignment horizontal="left" vertical="center" wrapText="1"/>
    </xf>
    <xf numFmtId="164" fontId="6" fillId="4" borderId="1" xfId="0" applyNumberFormat="1" applyFont="1" applyFill="1" applyBorder="1" applyAlignment="1">
      <alignment horizontal="center" vertical="top"/>
    </xf>
    <xf numFmtId="2" fontId="6" fillId="4" borderId="1" xfId="0" applyNumberFormat="1" applyFont="1" applyFill="1" applyBorder="1" applyAlignment="1">
      <alignment horizontal="center" vertical="top"/>
    </xf>
    <xf numFmtId="2" fontId="6" fillId="4" borderId="1" xfId="0" applyNumberFormat="1" applyFont="1" applyFill="1" applyBorder="1" applyAlignment="1">
      <alignment horizontal="center" vertical="top" wrapText="1"/>
    </xf>
    <xf numFmtId="0" fontId="0" fillId="5" borderId="1" xfId="0" quotePrefix="1" applyFill="1" applyBorder="1" applyAlignment="1">
      <alignment horizontal="center" vertical="center" wrapText="1"/>
    </xf>
    <xf numFmtId="4" fontId="0" fillId="5" borderId="1" xfId="0" quotePrefix="1" applyNumberFormat="1" applyFill="1" applyBorder="1" applyAlignment="1">
      <alignment horizontal="center" vertical="center" wrapText="1"/>
    </xf>
    <xf numFmtId="4" fontId="0" fillId="5" borderId="1" xfId="0" quotePrefix="1" applyNumberFormat="1" applyFill="1" applyBorder="1" applyAlignment="1">
      <alignment vertical="center" wrapText="1"/>
    </xf>
    <xf numFmtId="0" fontId="1" fillId="0" borderId="1" xfId="0" applyFont="1" applyFill="1" applyBorder="1" applyAlignment="1">
      <alignment vertical="center" wrapText="1"/>
    </xf>
    <xf numFmtId="0" fontId="9" fillId="0" borderId="0" xfId="0" applyFont="1"/>
    <xf numFmtId="165" fontId="10" fillId="4" borderId="0" xfId="0" applyNumberFormat="1" applyFont="1" applyFill="1" applyAlignment="1">
      <alignment horizontal="left" vertical="center"/>
    </xf>
    <xf numFmtId="165" fontId="10" fillId="4" borderId="0" xfId="0" applyNumberFormat="1" applyFont="1" applyFill="1" applyAlignment="1">
      <alignment horizontal="center" vertical="center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3"/>
  <sheetViews>
    <sheetView tabSelected="1" view="pageBreakPreview" zoomScale="102" zoomScaleSheetLayoutView="102" workbookViewId="0">
      <selection activeCell="A8" sqref="A8:G8"/>
    </sheetView>
  </sheetViews>
  <sheetFormatPr defaultColWidth="9.109375" defaultRowHeight="13.8"/>
  <cols>
    <col min="1" max="1" width="12.109375" style="1" customWidth="1"/>
    <col min="2" max="2" width="10.109375" style="11" customWidth="1"/>
    <col min="3" max="3" width="12" style="11" customWidth="1"/>
    <col min="4" max="4" width="34.6640625" style="1" customWidth="1"/>
    <col min="5" max="5" width="55.6640625" style="1" customWidth="1"/>
    <col min="6" max="7" width="13.6640625" style="1" customWidth="1"/>
    <col min="8" max="8" width="15.44140625" style="1" customWidth="1"/>
    <col min="9" max="16384" width="9.109375" style="1"/>
  </cols>
  <sheetData>
    <row r="1" spans="1:7" ht="15.6">
      <c r="F1" s="52" t="s">
        <v>65</v>
      </c>
      <c r="G1" s="53"/>
    </row>
    <row r="2" spans="1:7" ht="15.6">
      <c r="F2" s="52" t="s">
        <v>66</v>
      </c>
      <c r="G2" s="53"/>
    </row>
    <row r="3" spans="1:7" ht="15.6">
      <c r="F3" s="52" t="s">
        <v>68</v>
      </c>
      <c r="G3" s="53"/>
    </row>
    <row r="4" spans="1:7" ht="15.6">
      <c r="F4" s="52" t="s">
        <v>69</v>
      </c>
      <c r="G4" s="53"/>
    </row>
    <row r="5" spans="1:7" ht="15.6">
      <c r="F5" s="52" t="s">
        <v>67</v>
      </c>
      <c r="G5" s="53"/>
    </row>
    <row r="7" spans="1:7">
      <c r="A7" s="54" t="s">
        <v>0</v>
      </c>
      <c r="B7" s="55"/>
      <c r="C7" s="55"/>
      <c r="D7" s="55"/>
      <c r="E7" s="55"/>
      <c r="F7" s="55"/>
      <c r="G7" s="55"/>
    </row>
    <row r="8" spans="1:7">
      <c r="A8" s="54" t="s">
        <v>41</v>
      </c>
      <c r="B8" s="55"/>
      <c r="C8" s="55"/>
      <c r="D8" s="55"/>
      <c r="E8" s="55"/>
      <c r="F8" s="55"/>
      <c r="G8" s="55"/>
    </row>
    <row r="9" spans="1:7">
      <c r="A9" s="2" t="s">
        <v>1</v>
      </c>
    </row>
    <row r="10" spans="1:7" ht="15.6">
      <c r="A10" s="1" t="s">
        <v>2</v>
      </c>
      <c r="D10" s="51"/>
      <c r="E10" s="51"/>
      <c r="F10" s="3"/>
      <c r="G10" s="3" t="s">
        <v>3</v>
      </c>
    </row>
    <row r="11" spans="1:7" ht="124.2">
      <c r="A11" s="4" t="s">
        <v>4</v>
      </c>
      <c r="B11" s="4" t="s">
        <v>5</v>
      </c>
      <c r="C11" s="4" t="s">
        <v>6</v>
      </c>
      <c r="D11" s="5" t="s">
        <v>7</v>
      </c>
      <c r="E11" s="5" t="s">
        <v>8</v>
      </c>
      <c r="F11" s="5" t="s">
        <v>9</v>
      </c>
      <c r="G11" s="5" t="s">
        <v>64</v>
      </c>
    </row>
    <row r="12" spans="1:7">
      <c r="A12" s="5">
        <v>1</v>
      </c>
      <c r="B12" s="5">
        <v>2</v>
      </c>
      <c r="C12" s="5">
        <v>3</v>
      </c>
      <c r="D12" s="5">
        <v>4</v>
      </c>
      <c r="E12" s="5">
        <v>5</v>
      </c>
      <c r="F12" s="5">
        <v>6</v>
      </c>
      <c r="G12" s="5">
        <v>7</v>
      </c>
    </row>
    <row r="13" spans="1:7" ht="27.6">
      <c r="A13" s="21" t="s">
        <v>10</v>
      </c>
      <c r="B13" s="21" t="s">
        <v>11</v>
      </c>
      <c r="C13" s="21" t="s">
        <v>11</v>
      </c>
      <c r="D13" s="10" t="s">
        <v>12</v>
      </c>
      <c r="E13" s="10" t="s">
        <v>11</v>
      </c>
      <c r="F13" s="12">
        <f>SUM(F14:F16)</f>
        <v>18645282</v>
      </c>
      <c r="G13" s="12">
        <f>SUM(G14:G16)</f>
        <v>4750000</v>
      </c>
    </row>
    <row r="14" spans="1:7" ht="27.6">
      <c r="A14" s="32" t="s">
        <v>42</v>
      </c>
      <c r="B14" s="32" t="s">
        <v>43</v>
      </c>
      <c r="C14" s="33" t="s">
        <v>44</v>
      </c>
      <c r="D14" s="34" t="s">
        <v>45</v>
      </c>
      <c r="E14" s="43" t="s">
        <v>34</v>
      </c>
      <c r="F14" s="46">
        <v>12859082</v>
      </c>
      <c r="G14" s="39"/>
    </row>
    <row r="15" spans="1:7" ht="14.4">
      <c r="A15" s="40" t="s">
        <v>30</v>
      </c>
      <c r="B15" s="41" t="s">
        <v>31</v>
      </c>
      <c r="C15" s="41" t="s">
        <v>32</v>
      </c>
      <c r="D15" s="42" t="s">
        <v>33</v>
      </c>
      <c r="E15" s="43" t="s">
        <v>34</v>
      </c>
      <c r="F15" s="45">
        <v>948000</v>
      </c>
      <c r="G15" s="44"/>
    </row>
    <row r="16" spans="1:7" ht="69">
      <c r="A16" s="32" t="s">
        <v>46</v>
      </c>
      <c r="B16" s="32" t="s">
        <v>47</v>
      </c>
      <c r="C16" s="33" t="s">
        <v>48</v>
      </c>
      <c r="D16" s="34" t="s">
        <v>49</v>
      </c>
      <c r="E16" s="43" t="s">
        <v>62</v>
      </c>
      <c r="F16" s="45">
        <v>4838200</v>
      </c>
      <c r="G16" s="44">
        <v>4750000</v>
      </c>
    </row>
    <row r="17" spans="1:7" ht="27.6">
      <c r="A17" s="21" t="s">
        <v>21</v>
      </c>
      <c r="B17" s="21"/>
      <c r="C17" s="22"/>
      <c r="D17" s="19" t="s">
        <v>20</v>
      </c>
      <c r="E17" s="9"/>
      <c r="F17" s="13">
        <f>SUM(F18:F18)</f>
        <v>146610</v>
      </c>
      <c r="G17" s="13">
        <f>SUM(G18:G18)</f>
        <v>0</v>
      </c>
    </row>
    <row r="18" spans="1:7" ht="62.4" customHeight="1">
      <c r="A18" s="20" t="s">
        <v>19</v>
      </c>
      <c r="B18" s="23">
        <v>1200</v>
      </c>
      <c r="C18" s="23">
        <v>990</v>
      </c>
      <c r="D18" s="6" t="s">
        <v>18</v>
      </c>
      <c r="E18" s="6" t="s">
        <v>13</v>
      </c>
      <c r="F18" s="16">
        <v>146610</v>
      </c>
      <c r="G18" s="14"/>
    </row>
    <row r="19" spans="1:7" ht="39" customHeight="1">
      <c r="A19" s="21" t="s">
        <v>14</v>
      </c>
      <c r="B19" s="21" t="s">
        <v>11</v>
      </c>
      <c r="C19" s="21" t="s">
        <v>11</v>
      </c>
      <c r="D19" s="10" t="s">
        <v>15</v>
      </c>
      <c r="E19" s="10" t="s">
        <v>11</v>
      </c>
      <c r="F19" s="12">
        <f>SUM(F20)</f>
        <v>150000</v>
      </c>
      <c r="G19" s="12">
        <f>SUM(G20)</f>
        <v>0</v>
      </c>
    </row>
    <row r="20" spans="1:7" ht="46.2" customHeight="1">
      <c r="A20" s="27" t="s">
        <v>25</v>
      </c>
      <c r="B20" s="28" t="s">
        <v>26</v>
      </c>
      <c r="C20" s="28" t="s">
        <v>27</v>
      </c>
      <c r="D20" s="29" t="s">
        <v>28</v>
      </c>
      <c r="E20" s="6" t="s">
        <v>29</v>
      </c>
      <c r="F20" s="18">
        <v>150000</v>
      </c>
      <c r="G20" s="15"/>
    </row>
    <row r="21" spans="1:7" ht="27.6">
      <c r="A21" s="35" t="s">
        <v>39</v>
      </c>
      <c r="B21" s="36"/>
      <c r="C21" s="37"/>
      <c r="D21" s="38" t="s">
        <v>40</v>
      </c>
      <c r="E21" s="30"/>
      <c r="F21" s="31">
        <f>SUM(F22)</f>
        <v>60000</v>
      </c>
      <c r="G21" s="31">
        <f>SUM(G22)</f>
        <v>0</v>
      </c>
    </row>
    <row r="22" spans="1:7" ht="14.4">
      <c r="A22" s="32" t="s">
        <v>35</v>
      </c>
      <c r="B22" s="32" t="s">
        <v>36</v>
      </c>
      <c r="C22" s="33" t="s">
        <v>37</v>
      </c>
      <c r="D22" s="34" t="s">
        <v>38</v>
      </c>
      <c r="E22" s="6" t="s">
        <v>13</v>
      </c>
      <c r="F22" s="18">
        <v>60000</v>
      </c>
      <c r="G22" s="15"/>
    </row>
    <row r="23" spans="1:7" ht="14.4">
      <c r="A23" s="47">
        <v>1200000</v>
      </c>
      <c r="B23" s="47"/>
      <c r="C23" s="48"/>
      <c r="D23" s="49"/>
      <c r="E23" s="30"/>
      <c r="F23" s="31">
        <f>SUM(F24:F29)</f>
        <v>2800000</v>
      </c>
      <c r="G23" s="31">
        <f>SUM(G24:G29)</f>
        <v>0</v>
      </c>
    </row>
    <row r="24" spans="1:7" ht="124.2">
      <c r="A24" s="32" t="s">
        <v>50</v>
      </c>
      <c r="B24" s="32" t="s">
        <v>51</v>
      </c>
      <c r="C24" s="33" t="s">
        <v>48</v>
      </c>
      <c r="D24" s="34" t="s">
        <v>52</v>
      </c>
      <c r="E24" s="50" t="s">
        <v>63</v>
      </c>
      <c r="F24" s="18">
        <v>800000</v>
      </c>
      <c r="G24" s="15"/>
    </row>
    <row r="25" spans="1:7" ht="82.8">
      <c r="A25" s="32" t="s">
        <v>53</v>
      </c>
      <c r="B25" s="32" t="s">
        <v>54</v>
      </c>
      <c r="C25" s="33" t="s">
        <v>55</v>
      </c>
      <c r="D25" s="34" t="s">
        <v>56</v>
      </c>
      <c r="E25" s="50" t="s">
        <v>58</v>
      </c>
      <c r="F25" s="18">
        <v>38000</v>
      </c>
      <c r="G25" s="15"/>
    </row>
    <row r="26" spans="1:7" ht="55.2">
      <c r="A26" s="32" t="s">
        <v>53</v>
      </c>
      <c r="B26" s="32" t="s">
        <v>54</v>
      </c>
      <c r="C26" s="33" t="s">
        <v>55</v>
      </c>
      <c r="D26" s="34" t="s">
        <v>56</v>
      </c>
      <c r="E26" s="50" t="s">
        <v>57</v>
      </c>
      <c r="F26" s="18">
        <v>700000</v>
      </c>
      <c r="G26" s="15"/>
    </row>
    <row r="27" spans="1:7" ht="82.8">
      <c r="A27" s="32" t="s">
        <v>53</v>
      </c>
      <c r="B27" s="32" t="s">
        <v>54</v>
      </c>
      <c r="C27" s="33" t="s">
        <v>55</v>
      </c>
      <c r="D27" s="34" t="s">
        <v>56</v>
      </c>
      <c r="E27" s="50" t="s">
        <v>61</v>
      </c>
      <c r="F27" s="18">
        <v>38000</v>
      </c>
      <c r="G27" s="15"/>
    </row>
    <row r="28" spans="1:7" ht="55.2">
      <c r="A28" s="32" t="s">
        <v>53</v>
      </c>
      <c r="B28" s="32" t="s">
        <v>54</v>
      </c>
      <c r="C28" s="33" t="s">
        <v>55</v>
      </c>
      <c r="D28" s="34" t="s">
        <v>56</v>
      </c>
      <c r="E28" s="50" t="s">
        <v>60</v>
      </c>
      <c r="F28" s="18">
        <v>700000</v>
      </c>
      <c r="G28" s="15"/>
    </row>
    <row r="29" spans="1:7" ht="27.6">
      <c r="A29" s="32" t="s">
        <v>53</v>
      </c>
      <c r="B29" s="32" t="s">
        <v>54</v>
      </c>
      <c r="C29" s="33" t="s">
        <v>55</v>
      </c>
      <c r="D29" s="34" t="s">
        <v>56</v>
      </c>
      <c r="E29" s="50" t="s">
        <v>59</v>
      </c>
      <c r="F29" s="18">
        <v>524000</v>
      </c>
      <c r="G29" s="15"/>
    </row>
    <row r="30" spans="1:7" ht="14.4">
      <c r="A30" s="7" t="s">
        <v>17</v>
      </c>
      <c r="B30" s="7" t="s">
        <v>17</v>
      </c>
      <c r="C30" s="7" t="s">
        <v>17</v>
      </c>
      <c r="D30" s="8" t="s">
        <v>16</v>
      </c>
      <c r="E30" s="8" t="s">
        <v>17</v>
      </c>
      <c r="F30" s="17">
        <f>F13+F17+F19+F21+F23</f>
        <v>21801892</v>
      </c>
      <c r="G30" s="17">
        <f>G13+G17+G19+G21+G23</f>
        <v>4750000</v>
      </c>
    </row>
    <row r="32" spans="1:7">
      <c r="A32" s="24"/>
      <c r="B32" s="25" t="s">
        <v>22</v>
      </c>
      <c r="C32" s="26"/>
      <c r="D32" s="26"/>
    </row>
    <row r="33" spans="2:6">
      <c r="B33" s="26" t="s">
        <v>24</v>
      </c>
      <c r="C33" s="26"/>
      <c r="D33" s="26"/>
      <c r="E33" s="26"/>
      <c r="F33" s="26" t="s">
        <v>23</v>
      </c>
    </row>
  </sheetData>
  <mergeCells count="2">
    <mergeCell ref="A7:G7"/>
    <mergeCell ref="A8:G8"/>
  </mergeCells>
  <phoneticPr fontId="4" type="noConversion"/>
  <printOptions horizontalCentered="1"/>
  <pageMargins left="0.19685039370078741" right="0.19685039370078741" top="0.98425196850393704" bottom="0" header="0" footer="0"/>
  <pageSetup paperSize="9" scale="85" fitToHeight="5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Лист1</vt:lpstr>
      <vt:lpstr>Лист1!Заголовки_для_печати</vt:lpstr>
      <vt:lpstr>Лист1!Область_печати</vt:lpstr>
    </vt:vector>
  </TitlesOfParts>
  <Company>SPecialiST RePack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Ленець</cp:lastModifiedBy>
  <cp:lastPrinted>2022-07-21T07:39:25Z</cp:lastPrinted>
  <dcterms:created xsi:type="dcterms:W3CDTF">2021-02-05T12:57:51Z</dcterms:created>
  <dcterms:modified xsi:type="dcterms:W3CDTF">2022-09-01T06:27:23Z</dcterms:modified>
</cp:coreProperties>
</file>